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/>
  </bookViews>
  <sheets>
    <sheet name="計算シート (様式) " sheetId="1" r:id="rId1"/>
    <sheet name="資金調達計画" sheetId="2" r:id="rId2"/>
  </sheets>
  <calcPr calcId="125725"/>
</workbook>
</file>

<file path=xl/calcChain.xml><?xml version="1.0" encoding="utf-8"?>
<calcChain xmlns="http://schemas.openxmlformats.org/spreadsheetml/2006/main">
  <c r="G14" i="2"/>
  <c r="D14"/>
  <c r="T22" i="1" l="1"/>
  <c r="T10"/>
  <c r="T9"/>
  <c r="T8"/>
  <c r="T7"/>
  <c r="T6"/>
  <c r="T12" l="1"/>
  <c r="E39"/>
  <c r="E44"/>
  <c r="B44"/>
  <c r="E43"/>
  <c r="E42"/>
  <c r="E41"/>
  <c r="T21"/>
  <c r="E40" s="1"/>
  <c r="E35"/>
  <c r="E37"/>
  <c r="E36"/>
  <c r="E38" l="1"/>
  <c r="E34"/>
  <c r="J35" l="1"/>
  <c r="J44"/>
  <c r="J38"/>
  <c r="J43"/>
  <c r="J41"/>
  <c r="J39"/>
  <c r="J37"/>
  <c r="J42"/>
  <c r="J40"/>
  <c r="J36"/>
  <c r="E45"/>
  <c r="J45" s="1"/>
  <c r="E46" l="1"/>
  <c r="J46" s="1"/>
</calcChain>
</file>

<file path=xl/sharedStrings.xml><?xml version="1.0" encoding="utf-8"?>
<sst xmlns="http://schemas.openxmlformats.org/spreadsheetml/2006/main" count="162" uniqueCount="84">
  <si>
    <t>◆売上　計算シミュレーション</t>
    <rPh sb="1" eb="3">
      <t>ウリアゲ</t>
    </rPh>
    <rPh sb="4" eb="6">
      <t>ケイサン</t>
    </rPh>
    <phoneticPr fontId="3"/>
  </si>
  <si>
    <t>平均客単価</t>
    <rPh sb="0" eb="2">
      <t>ヘイキン</t>
    </rPh>
    <rPh sb="2" eb="5">
      <t>キャクタンカ</t>
    </rPh>
    <phoneticPr fontId="3"/>
  </si>
  <si>
    <t>来客数（日）</t>
    <rPh sb="0" eb="2">
      <t>ライキャク</t>
    </rPh>
    <rPh sb="2" eb="3">
      <t>スウ</t>
    </rPh>
    <rPh sb="4" eb="5">
      <t>ニチ</t>
    </rPh>
    <phoneticPr fontId="3"/>
  </si>
  <si>
    <t>実施日数（月）</t>
    <rPh sb="0" eb="2">
      <t>ジッシ</t>
    </rPh>
    <rPh sb="2" eb="4">
      <t>ニッスウ</t>
    </rPh>
    <rPh sb="5" eb="6">
      <t>ツキ</t>
    </rPh>
    <phoneticPr fontId="3"/>
  </si>
  <si>
    <t>円</t>
    <rPh sb="0" eb="1">
      <t>エン</t>
    </rPh>
    <phoneticPr fontId="3"/>
  </si>
  <si>
    <t>×</t>
    <phoneticPr fontId="3"/>
  </si>
  <si>
    <t>名</t>
    <rPh sb="0" eb="1">
      <t>メイ</t>
    </rPh>
    <phoneticPr fontId="3"/>
  </si>
  <si>
    <t>×</t>
    <phoneticPr fontId="3"/>
  </si>
  <si>
    <t>日</t>
    <rPh sb="0" eb="1">
      <t>ニチ</t>
    </rPh>
    <phoneticPr fontId="3"/>
  </si>
  <si>
    <t>＝</t>
    <phoneticPr fontId="3"/>
  </si>
  <si>
    <t>×</t>
    <phoneticPr fontId="3"/>
  </si>
  <si>
    <t>月売上合計</t>
    <rPh sb="0" eb="1">
      <t>ツキ</t>
    </rPh>
    <rPh sb="1" eb="3">
      <t>ウリアゲ</t>
    </rPh>
    <rPh sb="3" eb="5">
      <t>ゴウケイ</t>
    </rPh>
    <phoneticPr fontId="3"/>
  </si>
  <si>
    <t>◆経費　内訳シミュレーション</t>
    <rPh sb="1" eb="3">
      <t>ケイヒ</t>
    </rPh>
    <rPh sb="4" eb="6">
      <t>ウチワケ</t>
    </rPh>
    <phoneticPr fontId="3"/>
  </si>
  <si>
    <t>原価率</t>
    <rPh sb="0" eb="2">
      <t>ゲンカ</t>
    </rPh>
    <rPh sb="2" eb="3">
      <t>リツ</t>
    </rPh>
    <phoneticPr fontId="3"/>
  </si>
  <si>
    <t>％</t>
    <phoneticPr fontId="3"/>
  </si>
  <si>
    <t>人件費</t>
    <rPh sb="0" eb="3">
      <t>ジンケンヒ</t>
    </rPh>
    <phoneticPr fontId="3"/>
  </si>
  <si>
    <t>正社員</t>
    <rPh sb="0" eb="3">
      <t>セイシャイン</t>
    </rPh>
    <phoneticPr fontId="3"/>
  </si>
  <si>
    <t>基本給与（月）</t>
    <rPh sb="0" eb="2">
      <t>キホン</t>
    </rPh>
    <rPh sb="2" eb="4">
      <t>キュウヨ</t>
    </rPh>
    <rPh sb="5" eb="6">
      <t>ツキ</t>
    </rPh>
    <phoneticPr fontId="3"/>
  </si>
  <si>
    <t>＝</t>
    <phoneticPr fontId="3"/>
  </si>
  <si>
    <t>パート</t>
    <phoneticPr fontId="3"/>
  </si>
  <si>
    <t>時給</t>
    <rPh sb="0" eb="2">
      <t>ジキュウ</t>
    </rPh>
    <phoneticPr fontId="3"/>
  </si>
  <si>
    <t>円×</t>
    <rPh sb="0" eb="1">
      <t>エン</t>
    </rPh>
    <phoneticPr fontId="3"/>
  </si>
  <si>
    <t>時間×</t>
    <rPh sb="0" eb="2">
      <t>ジカン</t>
    </rPh>
    <phoneticPr fontId="3"/>
  </si>
  <si>
    <t>×</t>
    <phoneticPr fontId="3"/>
  </si>
  <si>
    <t>家賃</t>
    <rPh sb="0" eb="2">
      <t>ヤチン</t>
    </rPh>
    <phoneticPr fontId="3"/>
  </si>
  <si>
    <t>月賃料</t>
    <rPh sb="0" eb="1">
      <t>ツキ</t>
    </rPh>
    <rPh sb="1" eb="3">
      <t>チンリョウ</t>
    </rPh>
    <phoneticPr fontId="3"/>
  </si>
  <si>
    <t>（共益費・駐車場込）</t>
    <rPh sb="1" eb="4">
      <t>キョウエキヒ</t>
    </rPh>
    <rPh sb="5" eb="8">
      <t>チュウシャジョウ</t>
    </rPh>
    <rPh sb="8" eb="9">
      <t>コミ</t>
    </rPh>
    <phoneticPr fontId="3"/>
  </si>
  <si>
    <t>水道光熱費</t>
    <rPh sb="0" eb="2">
      <t>スイドウ</t>
    </rPh>
    <rPh sb="2" eb="5">
      <t>コウネツヒ</t>
    </rPh>
    <phoneticPr fontId="3"/>
  </si>
  <si>
    <t>月平均</t>
    <rPh sb="0" eb="1">
      <t>ツキ</t>
    </rPh>
    <rPh sb="1" eb="3">
      <t>ヘイキン</t>
    </rPh>
    <phoneticPr fontId="3"/>
  </si>
  <si>
    <t>（電気・ガス・水道料金）</t>
    <rPh sb="1" eb="3">
      <t>デンキ</t>
    </rPh>
    <rPh sb="7" eb="9">
      <t>スイドウ</t>
    </rPh>
    <rPh sb="9" eb="11">
      <t>リョウキン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</si>
  <si>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</si>
  <si>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（減価償却費／月＝設備費用÷耐用年数÷12ヶ月）</t>
    <rPh sb="1" eb="3">
      <t>ゲンカ</t>
    </rPh>
    <rPh sb="3" eb="5">
      <t>ショウキャク</t>
    </rPh>
    <rPh sb="5" eb="6">
      <t>ヒ</t>
    </rPh>
    <rPh sb="7" eb="8">
      <t>ツキ</t>
    </rPh>
    <rPh sb="9" eb="11">
      <t>セツビ</t>
    </rPh>
    <rPh sb="11" eb="13">
      <t>ヒヨウ</t>
    </rPh>
    <rPh sb="14" eb="16">
      <t>タイヨウ</t>
    </rPh>
    <rPh sb="16" eb="18">
      <t>ネンスウ</t>
    </rPh>
    <rPh sb="22" eb="23">
      <t>ツキ</t>
    </rPh>
    <phoneticPr fontId="3"/>
  </si>
  <si>
    <t>■損益計算表</t>
    <rPh sb="1" eb="3">
      <t>ソンエキ</t>
    </rPh>
    <rPh sb="3" eb="5">
      <t>ケイサン</t>
    </rPh>
    <rPh sb="5" eb="6">
      <t>ヒョウ</t>
    </rPh>
    <phoneticPr fontId="3"/>
  </si>
  <si>
    <t>売上高</t>
    <rPh sb="0" eb="2">
      <t>ウリアゲ</t>
    </rPh>
    <rPh sb="2" eb="3">
      <t>タカ</t>
    </rPh>
    <phoneticPr fontId="3"/>
  </si>
  <si>
    <t>％</t>
    <phoneticPr fontId="3"/>
  </si>
  <si>
    <t>その他（5％）</t>
    <rPh sb="2" eb="3">
      <t>タ</t>
    </rPh>
    <phoneticPr fontId="3"/>
  </si>
  <si>
    <t>営業利益</t>
    <rPh sb="0" eb="2">
      <t>エイギョウ</t>
    </rPh>
    <rPh sb="2" eb="4">
      <t>リエキ</t>
    </rPh>
    <phoneticPr fontId="3"/>
  </si>
  <si>
    <t>事業１原価</t>
    <rPh sb="3" eb="5">
      <t>ゲンカ</t>
    </rPh>
    <phoneticPr fontId="3"/>
  </si>
  <si>
    <t>事業２原価</t>
    <rPh sb="3" eb="5">
      <t>ゲンカ</t>
    </rPh>
    <phoneticPr fontId="3"/>
  </si>
  <si>
    <t>事業３原価</t>
    <rPh sb="3" eb="5">
      <t>ゲンカ</t>
    </rPh>
    <phoneticPr fontId="3"/>
  </si>
  <si>
    <t>事業４原価</t>
    <rPh sb="3" eb="5">
      <t>ゲンカ</t>
    </rPh>
    <phoneticPr fontId="3"/>
  </si>
  <si>
    <t>事業５原価</t>
    <rPh sb="3" eb="5">
      <t>ゲンカ</t>
    </rPh>
    <phoneticPr fontId="3"/>
  </si>
  <si>
    <t>（原価率＝仕入原価÷売上）</t>
    <phoneticPr fontId="2"/>
  </si>
  <si>
    <t>売上原価１</t>
    <rPh sb="0" eb="2">
      <t>ウリアゲ</t>
    </rPh>
    <rPh sb="2" eb="4">
      <t>ゲンカ</t>
    </rPh>
    <phoneticPr fontId="3"/>
  </si>
  <si>
    <t>売上原価２</t>
    <rPh sb="0" eb="2">
      <t>ウリアゲ</t>
    </rPh>
    <rPh sb="2" eb="4">
      <t>ゲンカ</t>
    </rPh>
    <phoneticPr fontId="3"/>
  </si>
  <si>
    <t>売上原価３</t>
    <rPh sb="0" eb="2">
      <t>ウリアゲ</t>
    </rPh>
    <rPh sb="2" eb="4">
      <t>ゲンカ</t>
    </rPh>
    <phoneticPr fontId="3"/>
  </si>
  <si>
    <t>売上原価４</t>
    <rPh sb="0" eb="2">
      <t>ウリアゲ</t>
    </rPh>
    <rPh sb="2" eb="4">
      <t>ゲンカ</t>
    </rPh>
    <phoneticPr fontId="3"/>
  </si>
  <si>
    <t>売上原価５</t>
    <rPh sb="0" eb="2">
      <t>ウリアゲ</t>
    </rPh>
    <rPh sb="2" eb="4">
      <t>ゲンカ</t>
    </rPh>
    <phoneticPr fontId="3"/>
  </si>
  <si>
    <t>販売促進費</t>
    <phoneticPr fontId="3"/>
  </si>
  <si>
    <t>借り入れの返済分と考える</t>
    <phoneticPr fontId="2"/>
  </si>
  <si>
    <t>【月商の損益計画　計算シート】</t>
    <rPh sb="4" eb="6">
      <t>ソンエキ</t>
    </rPh>
    <rPh sb="6" eb="8">
      <t>ケイカク</t>
    </rPh>
    <rPh sb="9" eb="11">
      <t>ケイサン</t>
    </rPh>
    <phoneticPr fontId="3"/>
  </si>
  <si>
    <t>（返済）</t>
    <phoneticPr fontId="2"/>
  </si>
  <si>
    <t>個</t>
    <phoneticPr fontId="3"/>
  </si>
  <si>
    <t>（構成比）</t>
    <phoneticPr fontId="2"/>
  </si>
  <si>
    <t>事業２．</t>
    <rPh sb="0" eb="2">
      <t>ジギョウ</t>
    </rPh>
    <phoneticPr fontId="3"/>
  </si>
  <si>
    <t>自分の生活費分</t>
    <rPh sb="0" eb="2">
      <t>ジブン</t>
    </rPh>
    <rPh sb="3" eb="6">
      <t>セイカツヒ</t>
    </rPh>
    <phoneticPr fontId="3"/>
  </si>
  <si>
    <t>300万円÷10年÷12ヶ月</t>
    <rPh sb="3" eb="5">
      <t>マンエン</t>
    </rPh>
    <rPh sb="8" eb="9">
      <t>ネン</t>
    </rPh>
    <rPh sb="13" eb="14">
      <t>ツキ</t>
    </rPh>
    <phoneticPr fontId="3"/>
  </si>
  <si>
    <t>資金調達シート</t>
    <phoneticPr fontId="3"/>
  </si>
  <si>
    <t>（単位：万円）</t>
    <phoneticPr fontId="3"/>
  </si>
  <si>
    <t>必要な金額</t>
    <phoneticPr fontId="3"/>
  </si>
  <si>
    <t>金額</t>
    <phoneticPr fontId="3"/>
  </si>
  <si>
    <t>調達の方法</t>
    <phoneticPr fontId="3"/>
  </si>
  <si>
    <t>設備資金</t>
    <phoneticPr fontId="3"/>
  </si>
  <si>
    <t>店舗改装</t>
    <phoneticPr fontId="3"/>
  </si>
  <si>
    <t>自己資金</t>
    <phoneticPr fontId="3"/>
  </si>
  <si>
    <t>厨房機器</t>
    <phoneticPr fontId="3"/>
  </si>
  <si>
    <t>親・親戚・知人から</t>
    <phoneticPr fontId="3"/>
  </si>
  <si>
    <t>空調</t>
    <phoneticPr fontId="3"/>
  </si>
  <si>
    <t>〇〇銀行
（〇〇支店）</t>
    <phoneticPr fontId="3"/>
  </si>
  <si>
    <r>
      <t>敷金礼金</t>
    </r>
    <r>
      <rPr>
        <sz val="8"/>
        <color indexed="8"/>
        <rFont val="ＭＳ Ｐゴシック"/>
        <family val="3"/>
        <charset val="128"/>
      </rPr>
      <t>（家賃６ヶ月分）</t>
    </r>
    <phoneticPr fontId="3"/>
  </si>
  <si>
    <t>運転資金</t>
    <phoneticPr fontId="3"/>
  </si>
  <si>
    <t>開業準備金</t>
    <phoneticPr fontId="3"/>
  </si>
  <si>
    <t>日本政策金融公庫</t>
    <phoneticPr fontId="3"/>
  </si>
  <si>
    <t>家賃（〇ヶ月分）</t>
    <phoneticPr fontId="3"/>
  </si>
  <si>
    <t>人件費（〇ヶ月分）</t>
    <phoneticPr fontId="3"/>
  </si>
  <si>
    <t>その他借入</t>
    <phoneticPr fontId="3"/>
  </si>
  <si>
    <t>仕入れ（〇ヶ月分）</t>
    <phoneticPr fontId="3"/>
  </si>
  <si>
    <t>広報費</t>
    <phoneticPr fontId="3"/>
  </si>
  <si>
    <t>合計</t>
    <phoneticPr fontId="3"/>
  </si>
  <si>
    <t>（必要な金額と合計が一緒になること）</t>
    <phoneticPr fontId="3"/>
  </si>
  <si>
    <t>事業１．</t>
    <rPh sb="0" eb="2">
      <t>ジギョウ</t>
    </rPh>
    <phoneticPr fontId="3"/>
  </si>
  <si>
    <t>事業３．</t>
    <rPh sb="0" eb="2">
      <t>ジギョウ</t>
    </rPh>
    <phoneticPr fontId="3"/>
  </si>
  <si>
    <t>事業４．</t>
    <rPh sb="0" eb="2">
      <t>ジギョウ</t>
    </rPh>
    <phoneticPr fontId="3"/>
  </si>
  <si>
    <t>事業５．</t>
    <rPh sb="0" eb="2">
      <t>ジギョウ</t>
    </rPh>
    <phoneticPr fontId="3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</si>
</sst>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1" fillId="0" borderId="6" xfId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" fillId="0" borderId="1" xfId="1" applyFont="1" applyBorder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" fillId="0" borderId="15" xfId="1" applyFont="1" applyBorder="1" applyAlignment="1">
      <alignment horizontal="right" vertical="center"/>
    </xf>
    <xf numFmtId="38" fontId="1" fillId="0" borderId="9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38" fontId="1" fillId="0" borderId="10" xfId="1" applyFont="1" applyBorder="1" applyAlignment="1">
      <alignment horizontal="right" vertical="center"/>
    </xf>
    <xf numFmtId="38" fontId="1" fillId="0" borderId="13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1" fillId="0" borderId="18" xfId="1" applyFont="1" applyBorder="1" applyAlignment="1">
      <alignment horizontal="right" vertical="center"/>
    </xf>
    <xf numFmtId="38" fontId="1" fillId="0" borderId="19" xfId="1" applyFon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6"/>
  <sheetViews>
    <sheetView tabSelected="1" zoomScale="90" zoomScaleNormal="90" workbookViewId="0">
      <selection activeCell="N14" sqref="N14"/>
    </sheetView>
  </sheetViews>
  <sheetFormatPr defaultRowHeight="13.5"/>
  <cols>
    <col min="1" max="1" width="2.25" customWidth="1"/>
    <col min="2" max="3" width="4.625" customWidth="1"/>
    <col min="4" max="4" width="2.25" customWidth="1"/>
    <col min="5" max="5" width="2.75" customWidth="1"/>
    <col min="6" max="6" width="4.625" customWidth="1"/>
    <col min="7" max="7" width="3.25" customWidth="1"/>
    <col min="8" max="8" width="4.625" customWidth="1"/>
    <col min="9" max="9" width="5.875" customWidth="1"/>
    <col min="10" max="10" width="4.5" customWidth="1"/>
    <col min="11" max="11" width="5" customWidth="1"/>
    <col min="12" max="12" width="6.5" customWidth="1"/>
    <col min="13" max="13" width="4" customWidth="1"/>
    <col min="14" max="14" width="3.5" customWidth="1"/>
    <col min="15" max="15" width="2.75" customWidth="1"/>
    <col min="16" max="16" width="4" customWidth="1"/>
    <col min="17" max="17" width="3" customWidth="1"/>
    <col min="18" max="18" width="3.25" customWidth="1"/>
    <col min="19" max="19" width="3.375" customWidth="1"/>
    <col min="20" max="20" width="3.875" customWidth="1"/>
    <col min="21" max="21" width="3.625" customWidth="1"/>
    <col min="22" max="22" width="2.75" customWidth="1"/>
    <col min="23" max="23" width="3.5" customWidth="1"/>
    <col min="24" max="25" width="4.625" customWidth="1"/>
  </cols>
  <sheetData>
    <row r="1" spans="1:23" ht="17.25" customHeight="1" thickBot="1"/>
    <row r="2" spans="1:23" ht="16.5" customHeight="1" thickBot="1">
      <c r="A2" t="s">
        <v>50</v>
      </c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</row>
    <row r="3" spans="1:23" ht="10.5" customHeight="1"/>
    <row r="4" spans="1:23" ht="18" customHeight="1">
      <c r="A4" t="s">
        <v>0</v>
      </c>
    </row>
    <row r="5" spans="1:23" ht="17.25" customHeight="1">
      <c r="G5" s="16" t="s">
        <v>1</v>
      </c>
      <c r="H5" s="16"/>
      <c r="I5" s="16"/>
      <c r="L5" s="16" t="s">
        <v>2</v>
      </c>
      <c r="M5" s="16"/>
      <c r="P5" s="1" t="s">
        <v>3</v>
      </c>
      <c r="Q5" s="1"/>
    </row>
    <row r="6" spans="1:23" ht="24.95" customHeight="1">
      <c r="B6" s="17" t="s">
        <v>80</v>
      </c>
      <c r="C6" s="17"/>
      <c r="D6" s="17"/>
      <c r="E6" s="17"/>
      <c r="F6" s="18"/>
      <c r="G6" s="19"/>
      <c r="H6" s="19"/>
      <c r="I6" s="19"/>
      <c r="J6" t="s">
        <v>4</v>
      </c>
      <c r="K6" t="s">
        <v>5</v>
      </c>
      <c r="L6" s="20"/>
      <c r="M6" s="20"/>
      <c r="N6" t="s">
        <v>6</v>
      </c>
      <c r="O6" t="s">
        <v>10</v>
      </c>
      <c r="P6" s="20"/>
      <c r="Q6" s="20"/>
      <c r="R6" t="s">
        <v>8</v>
      </c>
      <c r="S6" t="s">
        <v>9</v>
      </c>
      <c r="T6" s="19">
        <f>G6*L6*P6</f>
        <v>0</v>
      </c>
      <c r="U6" s="19"/>
      <c r="V6" s="19"/>
      <c r="W6" t="s">
        <v>4</v>
      </c>
    </row>
    <row r="7" spans="1:23" ht="24.95" customHeight="1">
      <c r="B7" s="17" t="s">
        <v>54</v>
      </c>
      <c r="C7" s="17"/>
      <c r="D7" s="17"/>
      <c r="E7" s="17"/>
      <c r="F7" s="18"/>
      <c r="G7" s="19"/>
      <c r="H7" s="19"/>
      <c r="I7" s="19"/>
      <c r="J7" t="s">
        <v>4</v>
      </c>
      <c r="K7" t="s">
        <v>5</v>
      </c>
      <c r="L7" s="20"/>
      <c r="M7" s="20"/>
      <c r="O7" t="s">
        <v>7</v>
      </c>
      <c r="P7" s="20"/>
      <c r="Q7" s="20"/>
      <c r="S7" t="s">
        <v>9</v>
      </c>
      <c r="T7" s="19">
        <f>G7*L7*P7</f>
        <v>0</v>
      </c>
      <c r="U7" s="19"/>
      <c r="V7" s="19"/>
      <c r="W7" t="s">
        <v>4</v>
      </c>
    </row>
    <row r="8" spans="1:23" ht="24.95" customHeight="1">
      <c r="B8" s="17" t="s">
        <v>81</v>
      </c>
      <c r="C8" s="17"/>
      <c r="D8" s="17"/>
      <c r="E8" s="17"/>
      <c r="F8" s="18"/>
      <c r="G8" s="19"/>
      <c r="H8" s="19"/>
      <c r="I8" s="19"/>
      <c r="J8" t="s">
        <v>4</v>
      </c>
      <c r="K8" t="s">
        <v>5</v>
      </c>
      <c r="L8" s="20"/>
      <c r="M8" s="20"/>
      <c r="N8" t="s">
        <v>6</v>
      </c>
      <c r="O8" t="s">
        <v>7</v>
      </c>
      <c r="P8" s="20"/>
      <c r="Q8" s="20"/>
      <c r="R8" t="s">
        <v>8</v>
      </c>
      <c r="S8" t="s">
        <v>9</v>
      </c>
      <c r="T8" s="19">
        <f>G8*L8*P8</f>
        <v>0</v>
      </c>
      <c r="U8" s="19"/>
      <c r="V8" s="19"/>
      <c r="W8" t="s">
        <v>4</v>
      </c>
    </row>
    <row r="9" spans="1:23" ht="24.95" customHeight="1">
      <c r="B9" s="17" t="s">
        <v>82</v>
      </c>
      <c r="C9" s="17"/>
      <c r="D9" s="17"/>
      <c r="E9" s="17"/>
      <c r="F9" s="18"/>
      <c r="G9" s="19"/>
      <c r="H9" s="19"/>
      <c r="I9" s="19"/>
      <c r="J9" t="s">
        <v>4</v>
      </c>
      <c r="K9" t="s">
        <v>5</v>
      </c>
      <c r="L9" s="20"/>
      <c r="M9" s="20"/>
      <c r="N9" t="s">
        <v>52</v>
      </c>
      <c r="O9" t="s">
        <v>10</v>
      </c>
      <c r="P9" s="20"/>
      <c r="Q9" s="20"/>
      <c r="R9" t="s">
        <v>8</v>
      </c>
      <c r="S9" t="s">
        <v>9</v>
      </c>
      <c r="T9" s="19">
        <f>G9*L9*P9</f>
        <v>0</v>
      </c>
      <c r="U9" s="19"/>
      <c r="V9" s="19"/>
      <c r="W9" t="s">
        <v>4</v>
      </c>
    </row>
    <row r="10" spans="1:23" ht="24.95" customHeight="1">
      <c r="B10" s="17" t="s">
        <v>83</v>
      </c>
      <c r="C10" s="17"/>
      <c r="D10" s="17"/>
      <c r="E10" s="17"/>
      <c r="F10" s="18"/>
      <c r="G10" s="19"/>
      <c r="H10" s="19"/>
      <c r="I10" s="19"/>
      <c r="J10" t="s">
        <v>4</v>
      </c>
      <c r="K10" t="s">
        <v>5</v>
      </c>
      <c r="L10" s="20"/>
      <c r="M10" s="20"/>
      <c r="N10" t="s">
        <v>6</v>
      </c>
      <c r="O10" t="s">
        <v>10</v>
      </c>
      <c r="P10" s="20"/>
      <c r="Q10" s="20"/>
      <c r="R10" t="s">
        <v>8</v>
      </c>
      <c r="S10" t="s">
        <v>9</v>
      </c>
      <c r="T10" s="19">
        <f>G10*L10*P10</f>
        <v>0</v>
      </c>
      <c r="U10" s="19"/>
      <c r="V10" s="19"/>
      <c r="W10" t="s">
        <v>4</v>
      </c>
    </row>
    <row r="11" spans="1:23" ht="7.5" customHeight="1" thickBot="1">
      <c r="B11" s="21"/>
      <c r="C11" s="21"/>
      <c r="T11" s="2"/>
      <c r="U11" s="2"/>
      <c r="V11" s="2"/>
    </row>
    <row r="12" spans="1:23" ht="23.25" customHeight="1" thickBot="1">
      <c r="B12" s="21"/>
      <c r="C12" s="21"/>
      <c r="P12" s="21" t="s">
        <v>11</v>
      </c>
      <c r="Q12" s="21"/>
      <c r="R12" s="21"/>
      <c r="S12" s="22"/>
      <c r="T12" s="23">
        <f>T6+T7+T8+T9+T10</f>
        <v>0</v>
      </c>
      <c r="U12" s="24"/>
      <c r="V12" s="25"/>
      <c r="W12" t="s">
        <v>4</v>
      </c>
    </row>
    <row r="13" spans="1:23" ht="18" customHeight="1">
      <c r="A13" t="s">
        <v>12</v>
      </c>
      <c r="H13" t="s">
        <v>42</v>
      </c>
    </row>
    <row r="14" spans="1:23" ht="18" customHeight="1" thickBot="1">
      <c r="B14" s="26" t="s">
        <v>37</v>
      </c>
      <c r="C14" s="26"/>
      <c r="D14" s="26"/>
      <c r="F14" s="3" t="s">
        <v>13</v>
      </c>
      <c r="G14" s="3"/>
      <c r="H14" s="27">
        <v>25</v>
      </c>
      <c r="I14" s="28"/>
      <c r="J14" t="s">
        <v>14</v>
      </c>
    </row>
    <row r="15" spans="1:23" ht="18" customHeight="1" thickBot="1">
      <c r="B15" s="26" t="s">
        <v>38</v>
      </c>
      <c r="C15" s="26"/>
      <c r="D15" s="26"/>
      <c r="F15" s="3" t="s">
        <v>13</v>
      </c>
      <c r="G15" s="3"/>
      <c r="H15" s="27">
        <v>10</v>
      </c>
      <c r="I15" s="28"/>
      <c r="J15" t="s">
        <v>14</v>
      </c>
    </row>
    <row r="16" spans="1:23" ht="18" customHeight="1" thickBot="1">
      <c r="B16" s="26" t="s">
        <v>39</v>
      </c>
      <c r="C16" s="26"/>
      <c r="D16" s="26"/>
      <c r="F16" s="3" t="s">
        <v>13</v>
      </c>
      <c r="G16" s="3"/>
      <c r="H16" s="27">
        <v>20</v>
      </c>
      <c r="I16" s="28"/>
      <c r="J16" t="s">
        <v>14</v>
      </c>
    </row>
    <row r="17" spans="1:23" ht="18" customHeight="1" thickBot="1">
      <c r="B17" s="26" t="s">
        <v>40</v>
      </c>
      <c r="C17" s="26"/>
      <c r="D17" s="26"/>
      <c r="F17" s="3" t="s">
        <v>13</v>
      </c>
      <c r="G17" s="3"/>
      <c r="H17" s="27">
        <v>50</v>
      </c>
      <c r="I17" s="28"/>
      <c r="J17" t="s">
        <v>14</v>
      </c>
    </row>
    <row r="18" spans="1:23" ht="18" customHeight="1" thickBot="1">
      <c r="B18" s="26" t="s">
        <v>41</v>
      </c>
      <c r="C18" s="26"/>
      <c r="D18" s="26"/>
      <c r="F18" s="3" t="s">
        <v>13</v>
      </c>
      <c r="G18" s="3"/>
      <c r="H18" s="27">
        <v>30</v>
      </c>
      <c r="I18" s="28"/>
      <c r="J18" t="s">
        <v>14</v>
      </c>
    </row>
    <row r="19" spans="1:23" ht="9" customHeight="1"/>
    <row r="20" spans="1:23" ht="19.5" customHeight="1" thickBot="1">
      <c r="B20" s="26" t="s">
        <v>15</v>
      </c>
      <c r="C20" s="26"/>
      <c r="D20" s="26"/>
      <c r="F20" t="s">
        <v>55</v>
      </c>
      <c r="J20" s="29"/>
      <c r="K20" s="30"/>
      <c r="L20" s="31"/>
      <c r="M20" t="s">
        <v>4</v>
      </c>
    </row>
    <row r="21" spans="1:23" ht="18" customHeight="1">
      <c r="F21" t="s">
        <v>16</v>
      </c>
      <c r="H21" s="3" t="s">
        <v>17</v>
      </c>
      <c r="I21" s="3"/>
      <c r="J21" s="3"/>
      <c r="K21" s="32"/>
      <c r="L21" s="33"/>
      <c r="M21" s="34"/>
      <c r="N21" s="4" t="s">
        <v>4</v>
      </c>
      <c r="O21" t="s">
        <v>5</v>
      </c>
      <c r="P21" s="42"/>
      <c r="Q21" s="43"/>
      <c r="R21" t="s">
        <v>6</v>
      </c>
      <c r="S21" t="s">
        <v>18</v>
      </c>
      <c r="T21" s="36">
        <f>K21*P21</f>
        <v>0</v>
      </c>
      <c r="U21" s="36"/>
      <c r="V21" s="36"/>
      <c r="W21" t="s">
        <v>4</v>
      </c>
    </row>
    <row r="22" spans="1:23" ht="19.5" customHeight="1">
      <c r="F22" t="s">
        <v>19</v>
      </c>
      <c r="H22" t="s">
        <v>20</v>
      </c>
      <c r="I22" s="5"/>
      <c r="J22" s="4" t="s">
        <v>21</v>
      </c>
      <c r="K22" s="6"/>
      <c r="L22" s="4" t="s">
        <v>22</v>
      </c>
      <c r="M22" s="7"/>
      <c r="N22" s="8" t="s">
        <v>8</v>
      </c>
      <c r="O22" t="s">
        <v>23</v>
      </c>
      <c r="P22" s="35"/>
      <c r="Q22" s="35"/>
      <c r="R22" t="s">
        <v>6</v>
      </c>
      <c r="S22" t="s">
        <v>18</v>
      </c>
      <c r="T22" s="37">
        <f>I22*K22*M22*P22</f>
        <v>0</v>
      </c>
      <c r="U22" s="38"/>
      <c r="V22" s="39"/>
      <c r="W22" t="s">
        <v>4</v>
      </c>
    </row>
    <row r="23" spans="1:23" ht="7.5" customHeight="1"/>
    <row r="24" spans="1:23" ht="18" customHeight="1" thickBot="1">
      <c r="B24" s="26" t="s">
        <v>24</v>
      </c>
      <c r="C24" s="26"/>
      <c r="D24" s="26"/>
      <c r="F24" t="s">
        <v>25</v>
      </c>
      <c r="H24" s="29">
        <v>0</v>
      </c>
      <c r="I24" s="40"/>
      <c r="J24" s="41"/>
      <c r="K24" t="s">
        <v>4</v>
      </c>
      <c r="L24" t="s">
        <v>26</v>
      </c>
    </row>
    <row r="25" spans="1:23" ht="7.5" customHeight="1">
      <c r="B25" s="8"/>
      <c r="C25" s="8"/>
      <c r="D25" s="8"/>
    </row>
    <row r="26" spans="1:23" ht="19.5" customHeight="1" thickBot="1">
      <c r="B26" s="26" t="s">
        <v>27</v>
      </c>
      <c r="C26" s="26"/>
      <c r="D26" s="26"/>
      <c r="F26" t="s">
        <v>28</v>
      </c>
      <c r="H26" s="29"/>
      <c r="I26" s="40"/>
      <c r="J26" s="41"/>
      <c r="K26" t="s">
        <v>4</v>
      </c>
      <c r="L26" t="s">
        <v>29</v>
      </c>
    </row>
    <row r="27" spans="1:23" ht="8.25" customHeight="1">
      <c r="B27" s="8"/>
      <c r="C27" s="8"/>
      <c r="D27" s="8"/>
    </row>
    <row r="28" spans="1:23" ht="18.75" customHeight="1" thickBot="1">
      <c r="B28" s="26" t="s">
        <v>30</v>
      </c>
      <c r="C28" s="26"/>
      <c r="D28" s="26"/>
      <c r="E28" t="s">
        <v>51</v>
      </c>
      <c r="H28" s="29"/>
      <c r="I28" s="40"/>
      <c r="J28" s="41"/>
      <c r="K28" t="s">
        <v>4</v>
      </c>
      <c r="L28" t="s">
        <v>31</v>
      </c>
    </row>
    <row r="29" spans="1:23" ht="12.75" customHeight="1">
      <c r="L29" t="s">
        <v>56</v>
      </c>
      <c r="Q29" s="9" t="s">
        <v>49</v>
      </c>
    </row>
    <row r="30" spans="1:23" ht="18.75" customHeight="1" thickBot="1">
      <c r="B30" s="26" t="s">
        <v>48</v>
      </c>
      <c r="C30" s="26"/>
      <c r="D30" s="26"/>
      <c r="H30" s="29"/>
      <c r="I30" s="40"/>
      <c r="J30" s="41"/>
      <c r="K30" t="s">
        <v>4</v>
      </c>
    </row>
    <row r="31" spans="1:23" ht="7.5" customHeight="1"/>
    <row r="32" spans="1:23" ht="15" customHeight="1">
      <c r="A32" s="3" t="s">
        <v>32</v>
      </c>
      <c r="J32" t="s">
        <v>53</v>
      </c>
    </row>
    <row r="33" spans="2:12" ht="6" customHeight="1">
      <c r="J33" s="21"/>
      <c r="K33" s="21"/>
    </row>
    <row r="34" spans="2:12" ht="24" customHeight="1">
      <c r="B34" s="35" t="s">
        <v>33</v>
      </c>
      <c r="C34" s="35"/>
      <c r="D34" s="35"/>
      <c r="E34" s="19">
        <f>T12</f>
        <v>0</v>
      </c>
      <c r="F34" s="19"/>
      <c r="G34" s="19"/>
      <c r="H34" s="19"/>
      <c r="I34" t="s">
        <v>4</v>
      </c>
      <c r="J34" s="35">
        <v>100</v>
      </c>
      <c r="K34" s="35"/>
      <c r="L34" t="s">
        <v>34</v>
      </c>
    </row>
    <row r="35" spans="2:12" ht="20.100000000000001" customHeight="1">
      <c r="B35" s="35" t="s">
        <v>43</v>
      </c>
      <c r="C35" s="35"/>
      <c r="D35" s="35"/>
      <c r="E35" s="19">
        <f>(T6*H14)/100</f>
        <v>0</v>
      </c>
      <c r="F35" s="19"/>
      <c r="G35" s="19"/>
      <c r="H35" s="19"/>
      <c r="I35" t="s">
        <v>4</v>
      </c>
      <c r="J35" s="44" t="e">
        <f>E35/E34*100</f>
        <v>#DIV/0!</v>
      </c>
      <c r="K35" s="44"/>
      <c r="L35" t="s">
        <v>14</v>
      </c>
    </row>
    <row r="36" spans="2:12" ht="20.100000000000001" customHeight="1">
      <c r="B36" s="35" t="s">
        <v>44</v>
      </c>
      <c r="C36" s="35"/>
      <c r="D36" s="35"/>
      <c r="E36" s="19">
        <f>(T7*H15)/100</f>
        <v>0</v>
      </c>
      <c r="F36" s="19"/>
      <c r="G36" s="19"/>
      <c r="H36" s="19"/>
      <c r="I36" t="s">
        <v>4</v>
      </c>
      <c r="J36" s="44" t="e">
        <f>E36/E34*100</f>
        <v>#DIV/0!</v>
      </c>
      <c r="K36" s="44"/>
      <c r="L36" t="s">
        <v>14</v>
      </c>
    </row>
    <row r="37" spans="2:12" ht="20.100000000000001" customHeight="1">
      <c r="B37" s="35" t="s">
        <v>45</v>
      </c>
      <c r="C37" s="35"/>
      <c r="D37" s="35"/>
      <c r="E37" s="19">
        <f>(T8*H16)/100</f>
        <v>0</v>
      </c>
      <c r="F37" s="19"/>
      <c r="G37" s="19"/>
      <c r="H37" s="19"/>
      <c r="I37" t="s">
        <v>4</v>
      </c>
      <c r="J37" s="44" t="e">
        <f>E37/E34*100</f>
        <v>#DIV/0!</v>
      </c>
      <c r="K37" s="44"/>
      <c r="L37" t="s">
        <v>14</v>
      </c>
    </row>
    <row r="38" spans="2:12" ht="20.100000000000001" customHeight="1">
      <c r="B38" s="35" t="s">
        <v>46</v>
      </c>
      <c r="C38" s="35"/>
      <c r="D38" s="35"/>
      <c r="E38" s="19">
        <f>(T9*H17)/100</f>
        <v>0</v>
      </c>
      <c r="F38" s="19"/>
      <c r="G38" s="19"/>
      <c r="H38" s="19"/>
      <c r="I38" t="s">
        <v>4</v>
      </c>
      <c r="J38" s="44" t="e">
        <f>E38/E34*100</f>
        <v>#DIV/0!</v>
      </c>
      <c r="K38" s="44"/>
      <c r="L38" t="s">
        <v>14</v>
      </c>
    </row>
    <row r="39" spans="2:12" ht="20.100000000000001" customHeight="1">
      <c r="B39" s="35" t="s">
        <v>47</v>
      </c>
      <c r="C39" s="35"/>
      <c r="D39" s="35"/>
      <c r="E39" s="19">
        <f>(T10*H18)/100</f>
        <v>0</v>
      </c>
      <c r="F39" s="19"/>
      <c r="G39" s="19"/>
      <c r="H39" s="19"/>
      <c r="I39" t="s">
        <v>4</v>
      </c>
      <c r="J39" s="44" t="e">
        <f>E39/E34*100</f>
        <v>#DIV/0!</v>
      </c>
      <c r="K39" s="44"/>
      <c r="L39" t="s">
        <v>14</v>
      </c>
    </row>
    <row r="40" spans="2:12" ht="20.100000000000001" customHeight="1">
      <c r="B40" s="35" t="s">
        <v>15</v>
      </c>
      <c r="C40" s="35"/>
      <c r="D40" s="35"/>
      <c r="E40" s="19">
        <f>J20+T21+T22</f>
        <v>0</v>
      </c>
      <c r="F40" s="19"/>
      <c r="G40" s="19"/>
      <c r="H40" s="19"/>
      <c r="I40" t="s">
        <v>4</v>
      </c>
      <c r="J40" s="45" t="e">
        <f>E40/E34*100</f>
        <v>#DIV/0!</v>
      </c>
      <c r="K40" s="45"/>
      <c r="L40" t="s">
        <v>14</v>
      </c>
    </row>
    <row r="41" spans="2:12" ht="20.100000000000001" customHeight="1">
      <c r="B41" s="35" t="s">
        <v>24</v>
      </c>
      <c r="C41" s="35"/>
      <c r="D41" s="35"/>
      <c r="E41" s="19">
        <f>H24</f>
        <v>0</v>
      </c>
      <c r="F41" s="19"/>
      <c r="G41" s="19"/>
      <c r="H41" s="19"/>
      <c r="I41" t="s">
        <v>4</v>
      </c>
      <c r="J41" s="45" t="e">
        <f>E41/E34*100</f>
        <v>#DIV/0!</v>
      </c>
      <c r="K41" s="45"/>
      <c r="L41" t="s">
        <v>34</v>
      </c>
    </row>
    <row r="42" spans="2:12" ht="20.100000000000001" customHeight="1">
      <c r="B42" s="35" t="s">
        <v>27</v>
      </c>
      <c r="C42" s="35"/>
      <c r="D42" s="35"/>
      <c r="E42" s="19">
        <f>H26</f>
        <v>0</v>
      </c>
      <c r="F42" s="19"/>
      <c r="G42" s="19"/>
      <c r="H42" s="19"/>
      <c r="I42" t="s">
        <v>4</v>
      </c>
      <c r="J42" s="45" t="e">
        <f>E42/E34*100</f>
        <v>#DIV/0!</v>
      </c>
      <c r="K42" s="45"/>
      <c r="L42" t="s">
        <v>34</v>
      </c>
    </row>
    <row r="43" spans="2:12" ht="20.100000000000001" customHeight="1">
      <c r="B43" s="35" t="s">
        <v>30</v>
      </c>
      <c r="C43" s="35"/>
      <c r="D43" s="35"/>
      <c r="E43" s="19">
        <f>H28</f>
        <v>0</v>
      </c>
      <c r="F43" s="19"/>
      <c r="G43" s="19"/>
      <c r="H43" s="19"/>
      <c r="I43" t="s">
        <v>4</v>
      </c>
      <c r="J43" s="45" t="e">
        <f>E43/E34*100</f>
        <v>#DIV/0!</v>
      </c>
      <c r="K43" s="45"/>
      <c r="L43" t="s">
        <v>34</v>
      </c>
    </row>
    <row r="44" spans="2:12" ht="20.100000000000001" customHeight="1">
      <c r="B44" s="35" t="str">
        <f>B30</f>
        <v>販売促進費</v>
      </c>
      <c r="C44" s="35"/>
      <c r="D44" s="35"/>
      <c r="E44" s="19">
        <f>H30</f>
        <v>0</v>
      </c>
      <c r="F44" s="19"/>
      <c r="G44" s="19"/>
      <c r="H44" s="19"/>
      <c r="I44" t="s">
        <v>4</v>
      </c>
      <c r="J44" s="45" t="e">
        <f>E44/E34*100</f>
        <v>#DIV/0!</v>
      </c>
      <c r="K44" s="45"/>
      <c r="L44" t="s">
        <v>34</v>
      </c>
    </row>
    <row r="45" spans="2:12" ht="20.100000000000001" customHeight="1" thickBot="1">
      <c r="B45" s="52" t="s">
        <v>35</v>
      </c>
      <c r="C45" s="52"/>
      <c r="D45" s="52"/>
      <c r="E45" s="36">
        <f>E34*0.05</f>
        <v>0</v>
      </c>
      <c r="F45" s="36"/>
      <c r="G45" s="36"/>
      <c r="H45" s="36"/>
      <c r="I45" t="s">
        <v>4</v>
      </c>
      <c r="J45" s="53" t="e">
        <f>E45/E34*100</f>
        <v>#DIV/0!</v>
      </c>
      <c r="K45" s="53"/>
      <c r="L45" t="s">
        <v>34</v>
      </c>
    </row>
    <row r="46" spans="2:12" ht="26.25" customHeight="1" thickBot="1">
      <c r="B46" s="46" t="s">
        <v>36</v>
      </c>
      <c r="C46" s="47"/>
      <c r="D46" s="47"/>
      <c r="E46" s="48">
        <f>E34-(E35+E36+E37+E38+E39)-E40-E41-E42-E43-E44-E45</f>
        <v>0</v>
      </c>
      <c r="F46" s="48"/>
      <c r="G46" s="48"/>
      <c r="H46" s="49"/>
      <c r="I46" t="s">
        <v>4</v>
      </c>
      <c r="J46" s="50" t="e">
        <f>E46/E34*100</f>
        <v>#DIV/0!</v>
      </c>
      <c r="K46" s="51"/>
      <c r="L46" t="s">
        <v>34</v>
      </c>
    </row>
  </sheetData>
  <mergeCells count="97">
    <mergeCell ref="P9:Q9"/>
    <mergeCell ref="T9:V9"/>
    <mergeCell ref="B10:F10"/>
    <mergeCell ref="G10:I10"/>
    <mergeCell ref="L10:M10"/>
    <mergeCell ref="P10:Q10"/>
    <mergeCell ref="T10:V10"/>
    <mergeCell ref="L9:M9"/>
    <mergeCell ref="B46:D46"/>
    <mergeCell ref="E46:H46"/>
    <mergeCell ref="J46:K46"/>
    <mergeCell ref="B9:F9"/>
    <mergeCell ref="G9:I9"/>
    <mergeCell ref="B14:D14"/>
    <mergeCell ref="H14:I14"/>
    <mergeCell ref="B16:D16"/>
    <mergeCell ref="H16:I16"/>
    <mergeCell ref="B44:D44"/>
    <mergeCell ref="E44:H44"/>
    <mergeCell ref="J44:K44"/>
    <mergeCell ref="B45:D45"/>
    <mergeCell ref="E45:H45"/>
    <mergeCell ref="J45:K45"/>
    <mergeCell ref="B42:D42"/>
    <mergeCell ref="E42:H42"/>
    <mergeCell ref="J42:K42"/>
    <mergeCell ref="B43:D43"/>
    <mergeCell ref="E43:H43"/>
    <mergeCell ref="J43:K43"/>
    <mergeCell ref="B40:D40"/>
    <mergeCell ref="E40:H40"/>
    <mergeCell ref="J40:K40"/>
    <mergeCell ref="B41:D41"/>
    <mergeCell ref="E41:H41"/>
    <mergeCell ref="J41:K41"/>
    <mergeCell ref="B35:D35"/>
    <mergeCell ref="E35:H35"/>
    <mergeCell ref="J35:K35"/>
    <mergeCell ref="B39:D39"/>
    <mergeCell ref="E39:H39"/>
    <mergeCell ref="J39:K39"/>
    <mergeCell ref="B38:D38"/>
    <mergeCell ref="E38:H38"/>
    <mergeCell ref="J38:K38"/>
    <mergeCell ref="B37:D37"/>
    <mergeCell ref="E37:H37"/>
    <mergeCell ref="J37:K37"/>
    <mergeCell ref="B36:D36"/>
    <mergeCell ref="E36:H36"/>
    <mergeCell ref="J36:K36"/>
    <mergeCell ref="B34:D34"/>
    <mergeCell ref="E34:H34"/>
    <mergeCell ref="J34:K34"/>
    <mergeCell ref="T21:V21"/>
    <mergeCell ref="P22:Q22"/>
    <mergeCell ref="T22:V22"/>
    <mergeCell ref="B24:D24"/>
    <mergeCell ref="H24:J24"/>
    <mergeCell ref="B26:D26"/>
    <mergeCell ref="H26:J26"/>
    <mergeCell ref="P21:Q21"/>
    <mergeCell ref="B28:D28"/>
    <mergeCell ref="H28:J28"/>
    <mergeCell ref="B30:D30"/>
    <mergeCell ref="H30:J30"/>
    <mergeCell ref="J33:K33"/>
    <mergeCell ref="B18:D18"/>
    <mergeCell ref="H18:I18"/>
    <mergeCell ref="B20:D20"/>
    <mergeCell ref="J20:L20"/>
    <mergeCell ref="K21:M21"/>
    <mergeCell ref="B11:C11"/>
    <mergeCell ref="B12:C12"/>
    <mergeCell ref="P12:S12"/>
    <mergeCell ref="T12:V12"/>
    <mergeCell ref="B17:D17"/>
    <mergeCell ref="H17:I17"/>
    <mergeCell ref="B15:D15"/>
    <mergeCell ref="H15:I15"/>
    <mergeCell ref="B8:F8"/>
    <mergeCell ref="G8:I8"/>
    <mergeCell ref="L8:M8"/>
    <mergeCell ref="P8:Q8"/>
    <mergeCell ref="T8:V8"/>
    <mergeCell ref="J2:V2"/>
    <mergeCell ref="G5:I5"/>
    <mergeCell ref="L5:M5"/>
    <mergeCell ref="B7:F7"/>
    <mergeCell ref="G7:I7"/>
    <mergeCell ref="L7:M7"/>
    <mergeCell ref="P7:Q7"/>
    <mergeCell ref="T7:V7"/>
    <mergeCell ref="B6:F6"/>
    <mergeCell ref="G6:I6"/>
    <mergeCell ref="L6:M6"/>
    <mergeCell ref="P6:Q6"/>
    <mergeCell ref="T6:V6"/>
  </mergeCells>
  <phoneticPr fontId="2"/>
  <pageMargins left="0.7" right="0.7" top="0.75" bottom="0.75" header="0.3" footer="0.3"/>
  <pageSetup paperSize="9" scale="9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5"/>
  <sheetViews>
    <sheetView workbookViewId="0">
      <selection activeCell="K10" sqref="K10"/>
    </sheetView>
  </sheetViews>
  <sheetFormatPr defaultRowHeight="13.5"/>
  <cols>
    <col min="1" max="1" width="2.375" customWidth="1"/>
    <col min="3" max="3" width="18.25" customWidth="1"/>
    <col min="4" max="4" width="12.125" customWidth="1"/>
    <col min="5" max="5" width="1.625" customWidth="1"/>
    <col min="6" max="6" width="17.75" customWidth="1"/>
    <col min="7" max="7" width="13.625" customWidth="1"/>
    <col min="257" max="257" width="2.375" customWidth="1"/>
    <col min="259" max="259" width="18.25" customWidth="1"/>
    <col min="260" max="260" width="12.125" customWidth="1"/>
    <col min="261" max="261" width="1.625" customWidth="1"/>
    <col min="262" max="262" width="17.75" customWidth="1"/>
    <col min="263" max="263" width="11.75" customWidth="1"/>
    <col min="513" max="513" width="2.375" customWidth="1"/>
    <col min="515" max="515" width="18.25" customWidth="1"/>
    <col min="516" max="516" width="12.125" customWidth="1"/>
    <col min="517" max="517" width="1.625" customWidth="1"/>
    <col min="518" max="518" width="17.75" customWidth="1"/>
    <col min="519" max="519" width="11.75" customWidth="1"/>
    <col min="769" max="769" width="2.375" customWidth="1"/>
    <col min="771" max="771" width="18.25" customWidth="1"/>
    <col min="772" max="772" width="12.125" customWidth="1"/>
    <col min="773" max="773" width="1.625" customWidth="1"/>
    <col min="774" max="774" width="17.75" customWidth="1"/>
    <col min="775" max="775" width="11.75" customWidth="1"/>
    <col min="1025" max="1025" width="2.375" customWidth="1"/>
    <col min="1027" max="1027" width="18.25" customWidth="1"/>
    <col min="1028" max="1028" width="12.125" customWidth="1"/>
    <col min="1029" max="1029" width="1.625" customWidth="1"/>
    <col min="1030" max="1030" width="17.75" customWidth="1"/>
    <col min="1031" max="1031" width="11.75" customWidth="1"/>
    <col min="1281" max="1281" width="2.375" customWidth="1"/>
    <col min="1283" max="1283" width="18.25" customWidth="1"/>
    <col min="1284" max="1284" width="12.125" customWidth="1"/>
    <col min="1285" max="1285" width="1.625" customWidth="1"/>
    <col min="1286" max="1286" width="17.75" customWidth="1"/>
    <col min="1287" max="1287" width="11.75" customWidth="1"/>
    <col min="1537" max="1537" width="2.375" customWidth="1"/>
    <col min="1539" max="1539" width="18.25" customWidth="1"/>
    <col min="1540" max="1540" width="12.125" customWidth="1"/>
    <col min="1541" max="1541" width="1.625" customWidth="1"/>
    <col min="1542" max="1542" width="17.75" customWidth="1"/>
    <col min="1543" max="1543" width="11.75" customWidth="1"/>
    <col min="1793" max="1793" width="2.375" customWidth="1"/>
    <col min="1795" max="1795" width="18.25" customWidth="1"/>
    <col min="1796" max="1796" width="12.125" customWidth="1"/>
    <col min="1797" max="1797" width="1.625" customWidth="1"/>
    <col min="1798" max="1798" width="17.75" customWidth="1"/>
    <col min="1799" max="1799" width="11.75" customWidth="1"/>
    <col min="2049" max="2049" width="2.375" customWidth="1"/>
    <col min="2051" max="2051" width="18.25" customWidth="1"/>
    <col min="2052" max="2052" width="12.125" customWidth="1"/>
    <col min="2053" max="2053" width="1.625" customWidth="1"/>
    <col min="2054" max="2054" width="17.75" customWidth="1"/>
    <col min="2055" max="2055" width="11.75" customWidth="1"/>
    <col min="2305" max="2305" width="2.375" customWidth="1"/>
    <col min="2307" max="2307" width="18.25" customWidth="1"/>
    <col min="2308" max="2308" width="12.125" customWidth="1"/>
    <col min="2309" max="2309" width="1.625" customWidth="1"/>
    <col min="2310" max="2310" width="17.75" customWidth="1"/>
    <col min="2311" max="2311" width="11.75" customWidth="1"/>
    <col min="2561" max="2561" width="2.375" customWidth="1"/>
    <col min="2563" max="2563" width="18.25" customWidth="1"/>
    <col min="2564" max="2564" width="12.125" customWidth="1"/>
    <col min="2565" max="2565" width="1.625" customWidth="1"/>
    <col min="2566" max="2566" width="17.75" customWidth="1"/>
    <col min="2567" max="2567" width="11.75" customWidth="1"/>
    <col min="2817" max="2817" width="2.375" customWidth="1"/>
    <col min="2819" max="2819" width="18.25" customWidth="1"/>
    <col min="2820" max="2820" width="12.125" customWidth="1"/>
    <col min="2821" max="2821" width="1.625" customWidth="1"/>
    <col min="2822" max="2822" width="17.75" customWidth="1"/>
    <col min="2823" max="2823" width="11.75" customWidth="1"/>
    <col min="3073" max="3073" width="2.375" customWidth="1"/>
    <col min="3075" max="3075" width="18.25" customWidth="1"/>
    <col min="3076" max="3076" width="12.125" customWidth="1"/>
    <col min="3077" max="3077" width="1.625" customWidth="1"/>
    <col min="3078" max="3078" width="17.75" customWidth="1"/>
    <col min="3079" max="3079" width="11.75" customWidth="1"/>
    <col min="3329" max="3329" width="2.375" customWidth="1"/>
    <col min="3331" max="3331" width="18.25" customWidth="1"/>
    <col min="3332" max="3332" width="12.125" customWidth="1"/>
    <col min="3333" max="3333" width="1.625" customWidth="1"/>
    <col min="3334" max="3334" width="17.75" customWidth="1"/>
    <col min="3335" max="3335" width="11.75" customWidth="1"/>
    <col min="3585" max="3585" width="2.375" customWidth="1"/>
    <col min="3587" max="3587" width="18.25" customWidth="1"/>
    <col min="3588" max="3588" width="12.125" customWidth="1"/>
    <col min="3589" max="3589" width="1.625" customWidth="1"/>
    <col min="3590" max="3590" width="17.75" customWidth="1"/>
    <col min="3591" max="3591" width="11.75" customWidth="1"/>
    <col min="3841" max="3841" width="2.375" customWidth="1"/>
    <col min="3843" max="3843" width="18.25" customWidth="1"/>
    <col min="3844" max="3844" width="12.125" customWidth="1"/>
    <col min="3845" max="3845" width="1.625" customWidth="1"/>
    <col min="3846" max="3846" width="17.75" customWidth="1"/>
    <col min="3847" max="3847" width="11.75" customWidth="1"/>
    <col min="4097" max="4097" width="2.375" customWidth="1"/>
    <col min="4099" max="4099" width="18.25" customWidth="1"/>
    <col min="4100" max="4100" width="12.125" customWidth="1"/>
    <col min="4101" max="4101" width="1.625" customWidth="1"/>
    <col min="4102" max="4102" width="17.75" customWidth="1"/>
    <col min="4103" max="4103" width="11.75" customWidth="1"/>
    <col min="4353" max="4353" width="2.375" customWidth="1"/>
    <col min="4355" max="4355" width="18.25" customWidth="1"/>
    <col min="4356" max="4356" width="12.125" customWidth="1"/>
    <col min="4357" max="4357" width="1.625" customWidth="1"/>
    <col min="4358" max="4358" width="17.75" customWidth="1"/>
    <col min="4359" max="4359" width="11.75" customWidth="1"/>
    <col min="4609" max="4609" width="2.375" customWidth="1"/>
    <col min="4611" max="4611" width="18.25" customWidth="1"/>
    <col min="4612" max="4612" width="12.125" customWidth="1"/>
    <col min="4613" max="4613" width="1.625" customWidth="1"/>
    <col min="4614" max="4614" width="17.75" customWidth="1"/>
    <col min="4615" max="4615" width="11.75" customWidth="1"/>
    <col min="4865" max="4865" width="2.375" customWidth="1"/>
    <col min="4867" max="4867" width="18.25" customWidth="1"/>
    <col min="4868" max="4868" width="12.125" customWidth="1"/>
    <col min="4869" max="4869" width="1.625" customWidth="1"/>
    <col min="4870" max="4870" width="17.75" customWidth="1"/>
    <col min="4871" max="4871" width="11.75" customWidth="1"/>
    <col min="5121" max="5121" width="2.375" customWidth="1"/>
    <col min="5123" max="5123" width="18.25" customWidth="1"/>
    <col min="5124" max="5124" width="12.125" customWidth="1"/>
    <col min="5125" max="5125" width="1.625" customWidth="1"/>
    <col min="5126" max="5126" width="17.75" customWidth="1"/>
    <col min="5127" max="5127" width="11.75" customWidth="1"/>
    <col min="5377" max="5377" width="2.375" customWidth="1"/>
    <col min="5379" max="5379" width="18.25" customWidth="1"/>
    <col min="5380" max="5380" width="12.125" customWidth="1"/>
    <col min="5381" max="5381" width="1.625" customWidth="1"/>
    <col min="5382" max="5382" width="17.75" customWidth="1"/>
    <col min="5383" max="5383" width="11.75" customWidth="1"/>
    <col min="5633" max="5633" width="2.375" customWidth="1"/>
    <col min="5635" max="5635" width="18.25" customWidth="1"/>
    <col min="5636" max="5636" width="12.125" customWidth="1"/>
    <col min="5637" max="5637" width="1.625" customWidth="1"/>
    <col min="5638" max="5638" width="17.75" customWidth="1"/>
    <col min="5639" max="5639" width="11.75" customWidth="1"/>
    <col min="5889" max="5889" width="2.375" customWidth="1"/>
    <col min="5891" max="5891" width="18.25" customWidth="1"/>
    <col min="5892" max="5892" width="12.125" customWidth="1"/>
    <col min="5893" max="5893" width="1.625" customWidth="1"/>
    <col min="5894" max="5894" width="17.75" customWidth="1"/>
    <col min="5895" max="5895" width="11.75" customWidth="1"/>
    <col min="6145" max="6145" width="2.375" customWidth="1"/>
    <col min="6147" max="6147" width="18.25" customWidth="1"/>
    <col min="6148" max="6148" width="12.125" customWidth="1"/>
    <col min="6149" max="6149" width="1.625" customWidth="1"/>
    <col min="6150" max="6150" width="17.75" customWidth="1"/>
    <col min="6151" max="6151" width="11.75" customWidth="1"/>
    <col min="6401" max="6401" width="2.375" customWidth="1"/>
    <col min="6403" max="6403" width="18.25" customWidth="1"/>
    <col min="6404" max="6404" width="12.125" customWidth="1"/>
    <col min="6405" max="6405" width="1.625" customWidth="1"/>
    <col min="6406" max="6406" width="17.75" customWidth="1"/>
    <col min="6407" max="6407" width="11.75" customWidth="1"/>
    <col min="6657" max="6657" width="2.375" customWidth="1"/>
    <col min="6659" max="6659" width="18.25" customWidth="1"/>
    <col min="6660" max="6660" width="12.125" customWidth="1"/>
    <col min="6661" max="6661" width="1.625" customWidth="1"/>
    <col min="6662" max="6662" width="17.75" customWidth="1"/>
    <col min="6663" max="6663" width="11.75" customWidth="1"/>
    <col min="6913" max="6913" width="2.375" customWidth="1"/>
    <col min="6915" max="6915" width="18.25" customWidth="1"/>
    <col min="6916" max="6916" width="12.125" customWidth="1"/>
    <col min="6917" max="6917" width="1.625" customWidth="1"/>
    <col min="6918" max="6918" width="17.75" customWidth="1"/>
    <col min="6919" max="6919" width="11.75" customWidth="1"/>
    <col min="7169" max="7169" width="2.375" customWidth="1"/>
    <col min="7171" max="7171" width="18.25" customWidth="1"/>
    <col min="7172" max="7172" width="12.125" customWidth="1"/>
    <col min="7173" max="7173" width="1.625" customWidth="1"/>
    <col min="7174" max="7174" width="17.75" customWidth="1"/>
    <col min="7175" max="7175" width="11.75" customWidth="1"/>
    <col min="7425" max="7425" width="2.375" customWidth="1"/>
    <col min="7427" max="7427" width="18.25" customWidth="1"/>
    <col min="7428" max="7428" width="12.125" customWidth="1"/>
    <col min="7429" max="7429" width="1.625" customWidth="1"/>
    <col min="7430" max="7430" width="17.75" customWidth="1"/>
    <col min="7431" max="7431" width="11.75" customWidth="1"/>
    <col min="7681" max="7681" width="2.375" customWidth="1"/>
    <col min="7683" max="7683" width="18.25" customWidth="1"/>
    <col min="7684" max="7684" width="12.125" customWidth="1"/>
    <col min="7685" max="7685" width="1.625" customWidth="1"/>
    <col min="7686" max="7686" width="17.75" customWidth="1"/>
    <col min="7687" max="7687" width="11.75" customWidth="1"/>
    <col min="7937" max="7937" width="2.375" customWidth="1"/>
    <col min="7939" max="7939" width="18.25" customWidth="1"/>
    <col min="7940" max="7940" width="12.125" customWidth="1"/>
    <col min="7941" max="7941" width="1.625" customWidth="1"/>
    <col min="7942" max="7942" width="17.75" customWidth="1"/>
    <col min="7943" max="7943" width="11.75" customWidth="1"/>
    <col min="8193" max="8193" width="2.375" customWidth="1"/>
    <col min="8195" max="8195" width="18.25" customWidth="1"/>
    <col min="8196" max="8196" width="12.125" customWidth="1"/>
    <col min="8197" max="8197" width="1.625" customWidth="1"/>
    <col min="8198" max="8198" width="17.75" customWidth="1"/>
    <col min="8199" max="8199" width="11.75" customWidth="1"/>
    <col min="8449" max="8449" width="2.375" customWidth="1"/>
    <col min="8451" max="8451" width="18.25" customWidth="1"/>
    <col min="8452" max="8452" width="12.125" customWidth="1"/>
    <col min="8453" max="8453" width="1.625" customWidth="1"/>
    <col min="8454" max="8454" width="17.75" customWidth="1"/>
    <col min="8455" max="8455" width="11.75" customWidth="1"/>
    <col min="8705" max="8705" width="2.375" customWidth="1"/>
    <col min="8707" max="8707" width="18.25" customWidth="1"/>
    <col min="8708" max="8708" width="12.125" customWidth="1"/>
    <col min="8709" max="8709" width="1.625" customWidth="1"/>
    <col min="8710" max="8710" width="17.75" customWidth="1"/>
    <col min="8711" max="8711" width="11.75" customWidth="1"/>
    <col min="8961" max="8961" width="2.375" customWidth="1"/>
    <col min="8963" max="8963" width="18.25" customWidth="1"/>
    <col min="8964" max="8964" width="12.125" customWidth="1"/>
    <col min="8965" max="8965" width="1.625" customWidth="1"/>
    <col min="8966" max="8966" width="17.75" customWidth="1"/>
    <col min="8967" max="8967" width="11.75" customWidth="1"/>
    <col min="9217" max="9217" width="2.375" customWidth="1"/>
    <col min="9219" max="9219" width="18.25" customWidth="1"/>
    <col min="9220" max="9220" width="12.125" customWidth="1"/>
    <col min="9221" max="9221" width="1.625" customWidth="1"/>
    <col min="9222" max="9222" width="17.75" customWidth="1"/>
    <col min="9223" max="9223" width="11.75" customWidth="1"/>
    <col min="9473" max="9473" width="2.375" customWidth="1"/>
    <col min="9475" max="9475" width="18.25" customWidth="1"/>
    <col min="9476" max="9476" width="12.125" customWidth="1"/>
    <col min="9477" max="9477" width="1.625" customWidth="1"/>
    <col min="9478" max="9478" width="17.75" customWidth="1"/>
    <col min="9479" max="9479" width="11.75" customWidth="1"/>
    <col min="9729" max="9729" width="2.375" customWidth="1"/>
    <col min="9731" max="9731" width="18.25" customWidth="1"/>
    <col min="9732" max="9732" width="12.125" customWidth="1"/>
    <col min="9733" max="9733" width="1.625" customWidth="1"/>
    <col min="9734" max="9734" width="17.75" customWidth="1"/>
    <col min="9735" max="9735" width="11.75" customWidth="1"/>
    <col min="9985" max="9985" width="2.375" customWidth="1"/>
    <col min="9987" max="9987" width="18.25" customWidth="1"/>
    <col min="9988" max="9988" width="12.125" customWidth="1"/>
    <col min="9989" max="9989" width="1.625" customWidth="1"/>
    <col min="9990" max="9990" width="17.75" customWidth="1"/>
    <col min="9991" max="9991" width="11.75" customWidth="1"/>
    <col min="10241" max="10241" width="2.375" customWidth="1"/>
    <col min="10243" max="10243" width="18.25" customWidth="1"/>
    <col min="10244" max="10244" width="12.125" customWidth="1"/>
    <col min="10245" max="10245" width="1.625" customWidth="1"/>
    <col min="10246" max="10246" width="17.75" customWidth="1"/>
    <col min="10247" max="10247" width="11.75" customWidth="1"/>
    <col min="10497" max="10497" width="2.375" customWidth="1"/>
    <col min="10499" max="10499" width="18.25" customWidth="1"/>
    <col min="10500" max="10500" width="12.125" customWidth="1"/>
    <col min="10501" max="10501" width="1.625" customWidth="1"/>
    <col min="10502" max="10502" width="17.75" customWidth="1"/>
    <col min="10503" max="10503" width="11.75" customWidth="1"/>
    <col min="10753" max="10753" width="2.375" customWidth="1"/>
    <col min="10755" max="10755" width="18.25" customWidth="1"/>
    <col min="10756" max="10756" width="12.125" customWidth="1"/>
    <col min="10757" max="10757" width="1.625" customWidth="1"/>
    <col min="10758" max="10758" width="17.75" customWidth="1"/>
    <col min="10759" max="10759" width="11.75" customWidth="1"/>
    <col min="11009" max="11009" width="2.375" customWidth="1"/>
    <col min="11011" max="11011" width="18.25" customWidth="1"/>
    <col min="11012" max="11012" width="12.125" customWidth="1"/>
    <col min="11013" max="11013" width="1.625" customWidth="1"/>
    <col min="11014" max="11014" width="17.75" customWidth="1"/>
    <col min="11015" max="11015" width="11.75" customWidth="1"/>
    <col min="11265" max="11265" width="2.375" customWidth="1"/>
    <col min="11267" max="11267" width="18.25" customWidth="1"/>
    <col min="11268" max="11268" width="12.125" customWidth="1"/>
    <col min="11269" max="11269" width="1.625" customWidth="1"/>
    <col min="11270" max="11270" width="17.75" customWidth="1"/>
    <col min="11271" max="11271" width="11.75" customWidth="1"/>
    <col min="11521" max="11521" width="2.375" customWidth="1"/>
    <col min="11523" max="11523" width="18.25" customWidth="1"/>
    <col min="11524" max="11524" width="12.125" customWidth="1"/>
    <col min="11525" max="11525" width="1.625" customWidth="1"/>
    <col min="11526" max="11526" width="17.75" customWidth="1"/>
    <col min="11527" max="11527" width="11.75" customWidth="1"/>
    <col min="11777" max="11777" width="2.375" customWidth="1"/>
    <col min="11779" max="11779" width="18.25" customWidth="1"/>
    <col min="11780" max="11780" width="12.125" customWidth="1"/>
    <col min="11781" max="11781" width="1.625" customWidth="1"/>
    <col min="11782" max="11782" width="17.75" customWidth="1"/>
    <col min="11783" max="11783" width="11.75" customWidth="1"/>
    <col min="12033" max="12033" width="2.375" customWidth="1"/>
    <col min="12035" max="12035" width="18.25" customWidth="1"/>
    <col min="12036" max="12036" width="12.125" customWidth="1"/>
    <col min="12037" max="12037" width="1.625" customWidth="1"/>
    <col min="12038" max="12038" width="17.75" customWidth="1"/>
    <col min="12039" max="12039" width="11.75" customWidth="1"/>
    <col min="12289" max="12289" width="2.375" customWidth="1"/>
    <col min="12291" max="12291" width="18.25" customWidth="1"/>
    <col min="12292" max="12292" width="12.125" customWidth="1"/>
    <col min="12293" max="12293" width="1.625" customWidth="1"/>
    <col min="12294" max="12294" width="17.75" customWidth="1"/>
    <col min="12295" max="12295" width="11.75" customWidth="1"/>
    <col min="12545" max="12545" width="2.375" customWidth="1"/>
    <col min="12547" max="12547" width="18.25" customWidth="1"/>
    <col min="12548" max="12548" width="12.125" customWidth="1"/>
    <col min="12549" max="12549" width="1.625" customWidth="1"/>
    <col min="12550" max="12550" width="17.75" customWidth="1"/>
    <col min="12551" max="12551" width="11.75" customWidth="1"/>
    <col min="12801" max="12801" width="2.375" customWidth="1"/>
    <col min="12803" max="12803" width="18.25" customWidth="1"/>
    <col min="12804" max="12804" width="12.125" customWidth="1"/>
    <col min="12805" max="12805" width="1.625" customWidth="1"/>
    <col min="12806" max="12806" width="17.75" customWidth="1"/>
    <col min="12807" max="12807" width="11.75" customWidth="1"/>
    <col min="13057" max="13057" width="2.375" customWidth="1"/>
    <col min="13059" max="13059" width="18.25" customWidth="1"/>
    <col min="13060" max="13060" width="12.125" customWidth="1"/>
    <col min="13061" max="13061" width="1.625" customWidth="1"/>
    <col min="13062" max="13062" width="17.75" customWidth="1"/>
    <col min="13063" max="13063" width="11.75" customWidth="1"/>
    <col min="13313" max="13313" width="2.375" customWidth="1"/>
    <col min="13315" max="13315" width="18.25" customWidth="1"/>
    <col min="13316" max="13316" width="12.125" customWidth="1"/>
    <col min="13317" max="13317" width="1.625" customWidth="1"/>
    <col min="13318" max="13318" width="17.75" customWidth="1"/>
    <col min="13319" max="13319" width="11.75" customWidth="1"/>
    <col min="13569" max="13569" width="2.375" customWidth="1"/>
    <col min="13571" max="13571" width="18.25" customWidth="1"/>
    <col min="13572" max="13572" width="12.125" customWidth="1"/>
    <col min="13573" max="13573" width="1.625" customWidth="1"/>
    <col min="13574" max="13574" width="17.75" customWidth="1"/>
    <col min="13575" max="13575" width="11.75" customWidth="1"/>
    <col min="13825" max="13825" width="2.375" customWidth="1"/>
    <col min="13827" max="13827" width="18.25" customWidth="1"/>
    <col min="13828" max="13828" width="12.125" customWidth="1"/>
    <col min="13829" max="13829" width="1.625" customWidth="1"/>
    <col min="13830" max="13830" width="17.75" customWidth="1"/>
    <col min="13831" max="13831" width="11.75" customWidth="1"/>
    <col min="14081" max="14081" width="2.375" customWidth="1"/>
    <col min="14083" max="14083" width="18.25" customWidth="1"/>
    <col min="14084" max="14084" width="12.125" customWidth="1"/>
    <col min="14085" max="14085" width="1.625" customWidth="1"/>
    <col min="14086" max="14086" width="17.75" customWidth="1"/>
    <col min="14087" max="14087" width="11.75" customWidth="1"/>
    <col min="14337" max="14337" width="2.375" customWidth="1"/>
    <col min="14339" max="14339" width="18.25" customWidth="1"/>
    <col min="14340" max="14340" width="12.125" customWidth="1"/>
    <col min="14341" max="14341" width="1.625" customWidth="1"/>
    <col min="14342" max="14342" width="17.75" customWidth="1"/>
    <col min="14343" max="14343" width="11.75" customWidth="1"/>
    <col min="14593" max="14593" width="2.375" customWidth="1"/>
    <col min="14595" max="14595" width="18.25" customWidth="1"/>
    <col min="14596" max="14596" width="12.125" customWidth="1"/>
    <col min="14597" max="14597" width="1.625" customWidth="1"/>
    <col min="14598" max="14598" width="17.75" customWidth="1"/>
    <col min="14599" max="14599" width="11.75" customWidth="1"/>
    <col min="14849" max="14849" width="2.375" customWidth="1"/>
    <col min="14851" max="14851" width="18.25" customWidth="1"/>
    <col min="14852" max="14852" width="12.125" customWidth="1"/>
    <col min="14853" max="14853" width="1.625" customWidth="1"/>
    <col min="14854" max="14854" width="17.75" customWidth="1"/>
    <col min="14855" max="14855" width="11.75" customWidth="1"/>
    <col min="15105" max="15105" width="2.375" customWidth="1"/>
    <col min="15107" max="15107" width="18.25" customWidth="1"/>
    <col min="15108" max="15108" width="12.125" customWidth="1"/>
    <col min="15109" max="15109" width="1.625" customWidth="1"/>
    <col min="15110" max="15110" width="17.75" customWidth="1"/>
    <col min="15111" max="15111" width="11.75" customWidth="1"/>
    <col min="15361" max="15361" width="2.375" customWidth="1"/>
    <col min="15363" max="15363" width="18.25" customWidth="1"/>
    <col min="15364" max="15364" width="12.125" customWidth="1"/>
    <col min="15365" max="15365" width="1.625" customWidth="1"/>
    <col min="15366" max="15366" width="17.75" customWidth="1"/>
    <col min="15367" max="15367" width="11.75" customWidth="1"/>
    <col min="15617" max="15617" width="2.375" customWidth="1"/>
    <col min="15619" max="15619" width="18.25" customWidth="1"/>
    <col min="15620" max="15620" width="12.125" customWidth="1"/>
    <col min="15621" max="15621" width="1.625" customWidth="1"/>
    <col min="15622" max="15622" width="17.75" customWidth="1"/>
    <col min="15623" max="15623" width="11.75" customWidth="1"/>
    <col min="15873" max="15873" width="2.375" customWidth="1"/>
    <col min="15875" max="15875" width="18.25" customWidth="1"/>
    <col min="15876" max="15876" width="12.125" customWidth="1"/>
    <col min="15877" max="15877" width="1.625" customWidth="1"/>
    <col min="15878" max="15878" width="17.75" customWidth="1"/>
    <col min="15879" max="15879" width="11.75" customWidth="1"/>
    <col min="16129" max="16129" width="2.375" customWidth="1"/>
    <col min="16131" max="16131" width="18.25" customWidth="1"/>
    <col min="16132" max="16132" width="12.125" customWidth="1"/>
    <col min="16133" max="16133" width="1.625" customWidth="1"/>
    <col min="16134" max="16134" width="17.75" customWidth="1"/>
    <col min="16135" max="16135" width="11.75" customWidth="1"/>
  </cols>
  <sheetData>
    <row r="1" spans="2:8" ht="35.25" customHeight="1">
      <c r="B1" s="21" t="s">
        <v>57</v>
      </c>
      <c r="C1" s="21"/>
      <c r="D1" s="21"/>
      <c r="E1" s="21"/>
      <c r="F1" s="21"/>
      <c r="G1" s="21"/>
    </row>
    <row r="2" spans="2:8" ht="19.5" customHeight="1">
      <c r="G2" t="s">
        <v>58</v>
      </c>
    </row>
    <row r="3" spans="2:8" ht="27.75" customHeight="1">
      <c r="B3" s="54" t="s">
        <v>59</v>
      </c>
      <c r="C3" s="54"/>
      <c r="D3" s="11" t="s">
        <v>60</v>
      </c>
      <c r="E3" s="12"/>
      <c r="F3" s="11" t="s">
        <v>61</v>
      </c>
      <c r="G3" s="11" t="s">
        <v>60</v>
      </c>
      <c r="H3" s="10"/>
    </row>
    <row r="4" spans="2:8" ht="20.100000000000001" customHeight="1">
      <c r="B4" s="35" t="s">
        <v>62</v>
      </c>
      <c r="C4" s="7" t="s">
        <v>63</v>
      </c>
      <c r="D4" s="7"/>
      <c r="E4" s="8"/>
      <c r="F4" s="7" t="s">
        <v>64</v>
      </c>
      <c r="G4" s="7"/>
    </row>
    <row r="5" spans="2:8" ht="20.100000000000001" customHeight="1">
      <c r="B5" s="35"/>
      <c r="C5" s="7" t="s">
        <v>65</v>
      </c>
      <c r="D5" s="7"/>
      <c r="E5" s="8"/>
      <c r="F5" s="7" t="s">
        <v>66</v>
      </c>
      <c r="G5" s="7"/>
    </row>
    <row r="6" spans="2:8" ht="20.100000000000001" customHeight="1">
      <c r="B6" s="35"/>
      <c r="C6" s="7" t="s">
        <v>67</v>
      </c>
      <c r="D6" s="7"/>
      <c r="E6" s="8"/>
      <c r="F6" s="55" t="s">
        <v>68</v>
      </c>
      <c r="G6" s="7"/>
    </row>
    <row r="7" spans="2:8" ht="20.100000000000001" customHeight="1">
      <c r="B7" s="35"/>
      <c r="C7" s="7" t="s">
        <v>69</v>
      </c>
      <c r="D7" s="7"/>
      <c r="E7" s="8"/>
      <c r="F7" s="56"/>
      <c r="G7" s="7"/>
    </row>
    <row r="8" spans="2:8" ht="20.100000000000001" customHeight="1">
      <c r="B8" s="35"/>
      <c r="C8" s="7"/>
      <c r="D8" s="7"/>
      <c r="E8" s="8"/>
      <c r="F8" s="56"/>
      <c r="G8" s="7"/>
    </row>
    <row r="9" spans="2:8" ht="20.100000000000001" customHeight="1">
      <c r="B9" s="35" t="s">
        <v>70</v>
      </c>
      <c r="C9" s="7" t="s">
        <v>71</v>
      </c>
      <c r="D9" s="7"/>
      <c r="E9" s="8"/>
      <c r="F9" s="56" t="s">
        <v>72</v>
      </c>
      <c r="G9" s="7"/>
    </row>
    <row r="10" spans="2:8" ht="20.100000000000001" customHeight="1">
      <c r="B10" s="35"/>
      <c r="C10" s="7" t="s">
        <v>73</v>
      </c>
      <c r="D10" s="7"/>
      <c r="E10" s="8"/>
      <c r="F10" s="56"/>
      <c r="G10" s="7"/>
    </row>
    <row r="11" spans="2:8" ht="20.100000000000001" customHeight="1">
      <c r="B11" s="35"/>
      <c r="C11" s="7" t="s">
        <v>74</v>
      </c>
      <c r="D11" s="7"/>
      <c r="E11" s="8"/>
      <c r="F11" s="56" t="s">
        <v>75</v>
      </c>
      <c r="G11" s="7"/>
    </row>
    <row r="12" spans="2:8" ht="20.100000000000001" customHeight="1">
      <c r="B12" s="35"/>
      <c r="C12" s="7" t="s">
        <v>76</v>
      </c>
      <c r="D12" s="7"/>
      <c r="E12" s="8"/>
      <c r="F12" s="56"/>
      <c r="G12" s="7"/>
    </row>
    <row r="13" spans="2:8" ht="20.100000000000001" customHeight="1">
      <c r="B13" s="35"/>
      <c r="C13" s="7" t="s">
        <v>77</v>
      </c>
      <c r="D13" s="7"/>
      <c r="E13" s="8"/>
      <c r="F13" s="56"/>
      <c r="G13" s="7"/>
    </row>
    <row r="14" spans="2:8" ht="32.25" customHeight="1">
      <c r="B14" s="7" t="s">
        <v>78</v>
      </c>
      <c r="C14" s="7"/>
      <c r="D14" s="7">
        <f>SUM(D4:D13)</f>
        <v>0</v>
      </c>
      <c r="E14" s="8"/>
      <c r="F14" s="7" t="s">
        <v>78</v>
      </c>
      <c r="G14" s="7">
        <f>SUM(G4:G13)</f>
        <v>0</v>
      </c>
    </row>
    <row r="15" spans="2:8" ht="19.5" customHeight="1">
      <c r="F15" t="s">
        <v>79</v>
      </c>
    </row>
  </sheetData>
  <mergeCells count="7">
    <mergeCell ref="B1:G1"/>
    <mergeCell ref="B3:C3"/>
    <mergeCell ref="B4:B8"/>
    <mergeCell ref="F6:F8"/>
    <mergeCell ref="B9:B13"/>
    <mergeCell ref="F9:F10"/>
    <mergeCell ref="F11:F13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計算シート (様式) </vt:lpstr>
      <vt:lpstr>資金調達計画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satomi</dc:creator>
  <cp:lastModifiedBy>里見和彦</cp:lastModifiedBy>
  <cp:lastPrinted>2017-01-16T13:41:23Z</cp:lastPrinted>
  <dcterms:created xsi:type="dcterms:W3CDTF">2017-01-16T12:47:10Z</dcterms:created>
  <dcterms:modified xsi:type="dcterms:W3CDTF">2018-09-06T06:32:35Z</dcterms:modified>
</cp:coreProperties>
</file>